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WZÓR-OKK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<sst xmlns="http://schemas.openxmlformats.org/spreadsheetml/2006/main" count="70" uniqueCount="23">
  <si>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Liczba osób zdających</t>
  </si>
  <si>
    <t xml:space="preserve"> KONSTRUKCYJNO-BUDOWLANA</t>
  </si>
  <si>
    <t xml:space="preserve"> INŻYNIERYJNA - DROGOWA</t>
  </si>
  <si>
    <t>INŻYNIERYJNA - KOLEJOWA (SRK)</t>
  </si>
  <si>
    <t>INŻYNIERYJNA - HYDROTECHNICZNA</t>
  </si>
  <si>
    <t>INŻYNIERYJNA - WYBURZENIOWA</t>
  </si>
  <si>
    <t>INSTALACYJNA - TELEKOMUNIKACYJNA</t>
  </si>
  <si>
    <t>INSTALACYJNA - SANITARNA</t>
  </si>
  <si>
    <t>INSTALACYJNA - ELEKTRYCZNA</t>
  </si>
  <si>
    <t xml:space="preserve">SUMA          </t>
  </si>
  <si>
    <t>INŻYNIERYJNA  - MOSTOWA</t>
  </si>
  <si>
    <t>INŻYNIERYJNA - KOLEJOWA (KOB)</t>
  </si>
  <si>
    <t xml:space="preserve">SPECJALNOŚĆ </t>
  </si>
  <si>
    <t>EGZAMIN USTNY</t>
  </si>
  <si>
    <t xml:space="preserve"> EGZAMIN USTNY</t>
  </si>
  <si>
    <t xml:space="preserve">  EGZAMIN USTNY</t>
  </si>
  <si>
    <t xml:space="preserve">Liczba pozytywnych wyników </t>
  </si>
  <si>
    <t xml:space="preserve">Liczba negatywnych wyników </t>
  </si>
  <si>
    <t>%   POZYTYWNYCH WYNIKÓW EG. USTNEGO</t>
  </si>
  <si>
    <t>%   POZYTYWNYCH WYNIKÓW EGZ. USTNEGO</t>
  </si>
  <si>
    <t>WYNIKI EGZAMINU USTNEGO - SESJA XLI</t>
  </si>
  <si>
    <t>Lubuska  OKK</t>
  </si>
  <si>
    <t>Lubuska OKK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</si>
</sst>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0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b/>
      <sz val="12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10"/>
      <color indexed="10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indexed="42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0.9921875" style="1" customWidth="1"/>
    <col min="2" max="2" width="47.140625" style="2" customWidth="1"/>
    <col min="3" max="3" width="0.85546875" style="2" customWidth="1"/>
    <col min="4" max="4" width="21.8515625" style="24" customWidth="1"/>
    <col min="5" max="5" width="0.85546875" style="2" customWidth="1"/>
    <col min="6" max="16384" width="9.140625" style="2" customWidth="1"/>
  </cols>
  <sheetData>
    <row r="1" spans="2:4" ht="42" customHeight="1">
      <c r="B1" s="34" t="s">
        <v>20</v>
      </c>
      <c r="C1" s="35"/>
      <c r="D1" s="36"/>
    </row>
    <row r="2" spans="1:5" s="1" customFormat="1" ht="32.25" customHeight="1">
      <c r="A2" s="12"/>
      <c r="B2" s="25" t="s">
        <v>12</v>
      </c>
      <c r="C2" s="12"/>
      <c r="D2" s="25" t="s">
        <v>21</v>
      </c>
      <c r="E2" s="12"/>
    </row>
    <row r="3" spans="1:5" ht="3" customHeight="1">
      <c r="A3" s="12"/>
      <c r="B3" s="6"/>
      <c r="C3" s="6"/>
      <c r="D3" s="21"/>
      <c r="E3" s="6"/>
    </row>
    <row r="4" spans="1:5" ht="30" customHeight="1">
      <c r="A4" s="12"/>
      <c r="B4" s="28" t="s">
        <v>1</v>
      </c>
      <c r="C4" s="5"/>
      <c r="D4" s="28"/>
      <c r="E4" s="5"/>
    </row>
    <row r="5" spans="1:5" ht="20.25" customHeight="1">
      <c r="A5" s="12"/>
      <c r="B5" s="31" t="s">
        <v>13</v>
      </c>
      <c r="C5" s="13"/>
      <c r="D5" s="32"/>
      <c r="E5" s="13"/>
    </row>
    <row r="6" spans="1:5" ht="18">
      <c r="A6" s="12"/>
      <c r="B6" s="3" t="s">
        <v>0</v>
      </c>
      <c r="C6" s="14"/>
      <c r="D6" s="10">
        <v>43</v>
      </c>
      <c r="E6" s="14"/>
    </row>
    <row r="7" spans="1:5" ht="18">
      <c r="A7" s="12"/>
      <c r="B7" s="3" t="s">
        <v>16</v>
      </c>
      <c r="C7" s="6"/>
      <c r="D7" s="10">
        <v>38</v>
      </c>
      <c r="E7" s="6"/>
    </row>
    <row r="8" spans="1:5" ht="18">
      <c r="A8" s="12"/>
      <c r="B8" s="3" t="s">
        <v>17</v>
      </c>
      <c r="C8" s="6"/>
      <c r="D8" s="18">
        <f>D6-D7</f>
        <v>5</v>
      </c>
      <c r="E8" s="6"/>
    </row>
    <row r="9" spans="1:5" ht="28.5" customHeight="1">
      <c r="A9" s="12"/>
      <c r="B9" s="4" t="s">
        <v>19</v>
      </c>
      <c r="C9" s="6"/>
      <c r="D9" s="11">
        <f>IF(D6=0,"XX",D7/D6*100)</f>
        <v>88.37209302325581</v>
      </c>
      <c r="E9" s="6"/>
    </row>
    <row r="10" spans="1:5" ht="3" customHeight="1">
      <c r="A10" s="12"/>
      <c r="B10" s="6"/>
      <c r="C10" s="6"/>
      <c r="D10" s="22"/>
      <c r="E10" s="6"/>
    </row>
    <row r="11" spans="1:5" ht="30" customHeight="1">
      <c r="A11" s="12"/>
      <c r="B11" s="28" t="s">
        <v>2</v>
      </c>
      <c r="C11" s="5"/>
      <c r="D11" s="29"/>
      <c r="E11" s="5"/>
    </row>
    <row r="12" spans="1:5" ht="20.25" customHeight="1">
      <c r="A12" s="12"/>
      <c r="B12" s="31" t="s">
        <v>14</v>
      </c>
      <c r="C12" s="13"/>
      <c r="D12" s="32"/>
      <c r="E12" s="13"/>
    </row>
    <row r="13" spans="1:5" ht="18">
      <c r="A13" s="12"/>
      <c r="B13" s="3" t="s">
        <v>0</v>
      </c>
      <c r="C13" s="14"/>
      <c r="D13" s="10">
        <v>7</v>
      </c>
      <c r="E13" s="14"/>
    </row>
    <row r="14" spans="1:5" ht="18">
      <c r="A14" s="12"/>
      <c r="B14" s="3" t="s">
        <v>16</v>
      </c>
      <c r="C14" s="6"/>
      <c r="D14" s="10">
        <v>6</v>
      </c>
      <c r="E14" s="6"/>
    </row>
    <row r="15" spans="1:5" ht="18">
      <c r="A15" s="12"/>
      <c r="B15" s="3" t="s">
        <v>17</v>
      </c>
      <c r="C15" s="6"/>
      <c r="D15" s="18">
        <f>D13-D14</f>
        <v>1</v>
      </c>
      <c r="E15" s="6"/>
    </row>
    <row r="16" spans="1:5" ht="25.5" customHeight="1">
      <c r="A16" s="12"/>
      <c r="B16" s="4" t="s">
        <v>19</v>
      </c>
      <c r="C16" s="6"/>
      <c r="D16" s="11">
        <f>IF(D13=0,"XX",D14/D13*100)</f>
        <v>85.71428571428571</v>
      </c>
      <c r="E16" s="6"/>
    </row>
    <row r="17" spans="1:5" ht="3" customHeight="1">
      <c r="A17" s="12"/>
      <c r="B17" s="6"/>
      <c r="C17" s="6"/>
      <c r="D17" s="22"/>
      <c r="E17" s="6"/>
    </row>
    <row r="18" spans="1:5" ht="30" customHeight="1">
      <c r="A18" s="12"/>
      <c r="B18" s="28" t="s">
        <v>10</v>
      </c>
      <c r="C18" s="5"/>
      <c r="D18" s="29"/>
      <c r="E18" s="5"/>
    </row>
    <row r="19" spans="1:5" ht="19.5" customHeight="1">
      <c r="A19" s="12"/>
      <c r="B19" s="31" t="s">
        <v>14</v>
      </c>
      <c r="C19" s="13"/>
      <c r="D19" s="32"/>
      <c r="E19" s="13"/>
    </row>
    <row r="20" spans="1:5" ht="18">
      <c r="A20" s="12"/>
      <c r="B20" s="3" t="s">
        <v>0</v>
      </c>
      <c r="C20" s="14"/>
      <c r="D20" s="10">
        <v>2</v>
      </c>
      <c r="E20" s="14"/>
    </row>
    <row r="21" spans="1:5" ht="18">
      <c r="A21" s="12"/>
      <c r="B21" s="3" t="s">
        <v>16</v>
      </c>
      <c r="C21" s="6"/>
      <c r="D21" s="10">
        <v>1</v>
      </c>
      <c r="E21" s="6"/>
    </row>
    <row r="22" spans="1:5" ht="18">
      <c r="A22" s="12"/>
      <c r="B22" s="3" t="s">
        <v>17</v>
      </c>
      <c r="C22" s="6"/>
      <c r="D22" s="18">
        <f>D20-D21</f>
        <v>1</v>
      </c>
      <c r="E22" s="6"/>
    </row>
    <row r="23" spans="1:5" ht="26.25" customHeight="1">
      <c r="A23" s="12"/>
      <c r="B23" s="4" t="s">
        <v>19</v>
      </c>
      <c r="C23" s="6"/>
      <c r="D23" s="11">
        <f>IF(D20=0,"XX",D21/D20*100)</f>
        <v>50</v>
      </c>
      <c r="E23" s="6"/>
    </row>
    <row r="24" spans="1:5" ht="3" customHeight="1">
      <c r="A24" s="12"/>
      <c r="B24" s="6"/>
      <c r="C24" s="6"/>
      <c r="D24" s="22"/>
      <c r="E24" s="6"/>
    </row>
    <row r="25" spans="1:5" ht="36" customHeight="1">
      <c r="A25" s="12"/>
      <c r="B25" s="28" t="s">
        <v>11</v>
      </c>
      <c r="C25" s="5"/>
      <c r="D25" s="29"/>
      <c r="E25" s="5"/>
    </row>
    <row r="26" spans="1:5" ht="18.75" customHeight="1">
      <c r="A26" s="12"/>
      <c r="B26" s="31" t="s">
        <v>13</v>
      </c>
      <c r="C26" s="13"/>
      <c r="D26" s="32"/>
      <c r="E26" s="13"/>
    </row>
    <row r="27" spans="1:5" ht="18">
      <c r="A27" s="12"/>
      <c r="B27" s="3" t="s">
        <v>0</v>
      </c>
      <c r="C27" s="14"/>
      <c r="D27" s="10">
        <v>2</v>
      </c>
      <c r="E27" s="14"/>
    </row>
    <row r="28" spans="1:5" ht="18">
      <c r="A28" s="12"/>
      <c r="B28" s="3" t="s">
        <v>16</v>
      </c>
      <c r="C28" s="6"/>
      <c r="D28" s="10">
        <v>2</v>
      </c>
      <c r="E28" s="6"/>
    </row>
    <row r="29" spans="1:5" ht="18">
      <c r="A29" s="12"/>
      <c r="B29" s="3" t="s">
        <v>17</v>
      </c>
      <c r="C29" s="6"/>
      <c r="D29" s="18">
        <v>0</v>
      </c>
      <c r="E29" s="6"/>
    </row>
    <row r="30" spans="1:5" ht="25.5" customHeight="1">
      <c r="A30" s="12"/>
      <c r="B30" s="4" t="s">
        <v>19</v>
      </c>
      <c r="C30" s="6"/>
      <c r="D30" s="11">
        <f>IF(D27=0,"XX",D28/D27*100)</f>
        <v>100</v>
      </c>
      <c r="E30" s="6"/>
    </row>
    <row r="31" spans="1:5" ht="3.75" customHeight="1">
      <c r="A31" s="12"/>
      <c r="B31" s="6"/>
      <c r="C31" s="6"/>
      <c r="D31" s="22"/>
      <c r="E31" s="6"/>
    </row>
    <row r="32" spans="1:5" ht="38.25" customHeight="1">
      <c r="A32" s="12"/>
      <c r="B32" s="28" t="s">
        <v>3</v>
      </c>
      <c r="C32" s="5"/>
      <c r="D32" s="29"/>
      <c r="E32" s="5"/>
    </row>
    <row r="33" spans="1:5" ht="24.75" customHeight="1">
      <c r="A33" s="12"/>
      <c r="B33" s="31" t="s">
        <v>14</v>
      </c>
      <c r="C33" s="13"/>
      <c r="D33" s="32"/>
      <c r="E33" s="13"/>
    </row>
    <row r="34" spans="1:5" ht="18">
      <c r="A34" s="12"/>
      <c r="B34" s="3" t="s">
        <v>0</v>
      </c>
      <c r="C34" s="14"/>
      <c r="D34" s="10">
        <v>0</v>
      </c>
      <c r="E34" s="14"/>
    </row>
    <row r="35" spans="1:5" ht="18">
      <c r="A35" s="12"/>
      <c r="B35" s="3" t="s">
        <v>16</v>
      </c>
      <c r="C35" s="6"/>
      <c r="D35" s="10">
        <v>0</v>
      </c>
      <c r="E35" s="6"/>
    </row>
    <row r="36" spans="1:5" ht="18">
      <c r="A36" s="12"/>
      <c r="B36" s="3" t="s">
        <v>17</v>
      </c>
      <c r="C36" s="6"/>
      <c r="D36" s="18">
        <f>D34-D35</f>
        <v>0</v>
      </c>
      <c r="E36" s="6"/>
    </row>
    <row r="37" spans="1:5" ht="25.5" customHeight="1">
      <c r="A37" s="12"/>
      <c r="B37" s="4" t="s">
        <v>19</v>
      </c>
      <c r="C37" s="6"/>
      <c r="D37" s="11" t="str">
        <f>IF(D34=0,"XX",D35/D34*100)</f>
        <v>XX</v>
      </c>
      <c r="E37" s="6"/>
    </row>
    <row r="38" spans="1:5" ht="3" customHeight="1">
      <c r="A38" s="12"/>
      <c r="B38" s="6"/>
      <c r="C38" s="6"/>
      <c r="D38" s="22"/>
      <c r="E38" s="6"/>
    </row>
    <row r="39" spans="1:5" s="7" customFormat="1" ht="36" customHeight="1">
      <c r="A39" s="12"/>
      <c r="B39" s="28" t="s">
        <v>4</v>
      </c>
      <c r="C39" s="5"/>
      <c r="D39" s="29"/>
      <c r="E39" s="5"/>
    </row>
    <row r="40" spans="1:5" ht="21.75" customHeight="1">
      <c r="A40" s="12"/>
      <c r="B40" s="31" t="s">
        <v>14</v>
      </c>
      <c r="C40" s="13"/>
      <c r="D40" s="32"/>
      <c r="E40" s="13"/>
    </row>
    <row r="41" spans="1:5" s="8" customFormat="1" ht="13.5" customHeight="1">
      <c r="A41" s="12"/>
      <c r="B41" s="3" t="s">
        <v>0</v>
      </c>
      <c r="C41" s="15"/>
      <c r="D41" s="10">
        <v>2</v>
      </c>
      <c r="E41" s="15"/>
    </row>
    <row r="42" spans="1:5" s="8" customFormat="1" ht="13.5" customHeight="1">
      <c r="A42" s="12"/>
      <c r="B42" s="3" t="s">
        <v>16</v>
      </c>
      <c r="C42" s="16"/>
      <c r="D42" s="10">
        <v>2</v>
      </c>
      <c r="E42" s="16"/>
    </row>
    <row r="43" spans="1:5" s="8" customFormat="1" ht="13.5" customHeight="1">
      <c r="A43" s="12"/>
      <c r="B43" s="3" t="s">
        <v>17</v>
      </c>
      <c r="C43" s="16"/>
      <c r="D43" s="18">
        <v>0</v>
      </c>
      <c r="E43" s="16"/>
    </row>
    <row r="44" spans="1:5" s="8" customFormat="1" ht="21" customHeight="1">
      <c r="A44" s="12"/>
      <c r="B44" s="4" t="s">
        <v>19</v>
      </c>
      <c r="C44" s="16"/>
      <c r="D44" s="11">
        <f>IF(D41=0,"XX",D42/D41*100)</f>
        <v>100</v>
      </c>
      <c r="E44" s="16"/>
    </row>
    <row r="45" spans="1:5" ht="3" customHeight="1">
      <c r="A45" s="12"/>
      <c r="B45" s="6"/>
      <c r="C45" s="6"/>
      <c r="D45" s="22"/>
      <c r="E45" s="6"/>
    </row>
    <row r="46" spans="1:5" ht="36.75" customHeight="1">
      <c r="A46" s="12"/>
      <c r="B46" s="28" t="s">
        <v>5</v>
      </c>
      <c r="C46" s="5"/>
      <c r="D46" s="29"/>
      <c r="E46" s="5"/>
    </row>
    <row r="47" spans="1:5" ht="18" customHeight="1">
      <c r="A47" s="12"/>
      <c r="B47" s="31" t="s">
        <v>15</v>
      </c>
      <c r="C47" s="13"/>
      <c r="D47" s="32"/>
      <c r="E47" s="13"/>
    </row>
    <row r="48" spans="1:5" ht="18">
      <c r="A48" s="12"/>
      <c r="B48" s="3" t="s">
        <v>0</v>
      </c>
      <c r="C48" s="14"/>
      <c r="D48" s="10">
        <v>0</v>
      </c>
      <c r="E48" s="14"/>
    </row>
    <row r="49" spans="1:5" ht="18">
      <c r="A49" s="12"/>
      <c r="B49" s="3" t="s">
        <v>16</v>
      </c>
      <c r="C49" s="6"/>
      <c r="D49" s="10">
        <v>0</v>
      </c>
      <c r="E49" s="6"/>
    </row>
    <row r="50" spans="1:5" ht="18">
      <c r="A50" s="12"/>
      <c r="B50" s="3" t="s">
        <v>17</v>
      </c>
      <c r="C50" s="6"/>
      <c r="D50" s="18">
        <f>D48-D49</f>
        <v>0</v>
      </c>
      <c r="E50" s="6"/>
    </row>
    <row r="51" spans="1:5" ht="25.5" customHeight="1">
      <c r="A51" s="12"/>
      <c r="B51" s="4" t="s">
        <v>19</v>
      </c>
      <c r="C51" s="6"/>
      <c r="D51" s="11" t="str">
        <f>IF(D48=0,"XX",D49/D48*100)</f>
        <v>XX</v>
      </c>
      <c r="E51" s="6"/>
    </row>
    <row r="52" spans="1:6" s="7" customFormat="1" ht="3" customHeight="1">
      <c r="A52" s="12"/>
      <c r="B52" s="6"/>
      <c r="C52" s="6"/>
      <c r="D52" s="22"/>
      <c r="E52" s="6"/>
      <c r="F52" s="2"/>
    </row>
    <row r="53" spans="1:5" ht="33" customHeight="1">
      <c r="A53" s="12"/>
      <c r="B53" s="28" t="s">
        <v>6</v>
      </c>
      <c r="C53" s="5"/>
      <c r="D53" s="29"/>
      <c r="E53" s="5"/>
    </row>
    <row r="54" spans="1:5" ht="18.75" customHeight="1">
      <c r="A54" s="12"/>
      <c r="B54" s="31" t="s">
        <v>13</v>
      </c>
      <c r="C54" s="13"/>
      <c r="D54" s="32"/>
      <c r="E54" s="13"/>
    </row>
    <row r="55" spans="1:5" ht="18">
      <c r="A55" s="12"/>
      <c r="B55" s="3" t="s">
        <v>0</v>
      </c>
      <c r="C55" s="14"/>
      <c r="D55" s="10">
        <v>1</v>
      </c>
      <c r="E55" s="14"/>
    </row>
    <row r="56" spans="1:5" ht="18">
      <c r="A56" s="12"/>
      <c r="B56" s="3" t="s">
        <v>16</v>
      </c>
      <c r="C56" s="6"/>
      <c r="D56" s="10">
        <v>1</v>
      </c>
      <c r="E56" s="6"/>
    </row>
    <row r="57" spans="1:5" ht="18">
      <c r="A57" s="12"/>
      <c r="B57" s="3" t="s">
        <v>17</v>
      </c>
      <c r="C57" s="6"/>
      <c r="D57" s="18">
        <v>0</v>
      </c>
      <c r="E57" s="6"/>
    </row>
    <row r="58" spans="1:5" ht="27" customHeight="1">
      <c r="A58" s="12"/>
      <c r="B58" s="4" t="s">
        <v>19</v>
      </c>
      <c r="C58" s="6"/>
      <c r="D58" s="11">
        <f>IF(D55=0,"XX",D56/D55*100)</f>
        <v>100</v>
      </c>
      <c r="E58" s="6"/>
    </row>
    <row r="59" spans="1:5" ht="3" customHeight="1">
      <c r="A59" s="12"/>
      <c r="B59" s="6"/>
      <c r="C59" s="6"/>
      <c r="D59" s="22"/>
      <c r="E59" s="6"/>
    </row>
    <row r="60" spans="1:5" ht="30" customHeight="1">
      <c r="A60" s="12"/>
      <c r="B60" s="28" t="s">
        <v>7</v>
      </c>
      <c r="C60" s="5"/>
      <c r="D60" s="29"/>
      <c r="E60" s="5"/>
    </row>
    <row r="61" spans="1:5" ht="18" customHeight="1">
      <c r="A61" s="12"/>
      <c r="B61" s="31" t="s">
        <v>15</v>
      </c>
      <c r="C61" s="13"/>
      <c r="D61" s="32"/>
      <c r="E61" s="13"/>
    </row>
    <row r="62" spans="1:5" ht="18">
      <c r="A62" s="12"/>
      <c r="B62" s="3" t="s">
        <v>0</v>
      </c>
      <c r="C62" s="14"/>
      <c r="D62" s="10">
        <v>19</v>
      </c>
      <c r="E62" s="14"/>
    </row>
    <row r="63" spans="1:5" ht="18">
      <c r="A63" s="12"/>
      <c r="B63" s="3" t="s">
        <v>16</v>
      </c>
      <c r="C63" s="6"/>
      <c r="D63" s="10">
        <v>18</v>
      </c>
      <c r="E63" s="6"/>
    </row>
    <row r="64" spans="1:5" ht="18">
      <c r="A64" s="12"/>
      <c r="B64" s="3" t="s">
        <v>17</v>
      </c>
      <c r="C64" s="6"/>
      <c r="D64" s="18">
        <f>D62-D63</f>
        <v>1</v>
      </c>
      <c r="E64" s="6"/>
    </row>
    <row r="65" spans="1:5" ht="25.5" customHeight="1">
      <c r="A65" s="12"/>
      <c r="B65" s="4" t="s">
        <v>19</v>
      </c>
      <c r="C65" s="6"/>
      <c r="D65" s="11">
        <f>IF(D62=0,"XX",D63/D62*100)</f>
        <v>94.73684210526315</v>
      </c>
      <c r="E65" s="6"/>
    </row>
    <row r="66" spans="1:5" ht="3" customHeight="1">
      <c r="A66" s="12"/>
      <c r="B66" s="6"/>
      <c r="C66" s="6"/>
      <c r="D66" s="22"/>
      <c r="E66" s="6"/>
    </row>
    <row r="67" spans="1:5" ht="35.25" customHeight="1">
      <c r="A67" s="12"/>
      <c r="B67" s="28" t="s">
        <v>8</v>
      </c>
      <c r="C67" s="5"/>
      <c r="D67" s="29"/>
      <c r="E67" s="5"/>
    </row>
    <row r="68" spans="1:5" ht="21" customHeight="1">
      <c r="A68" s="12"/>
      <c r="B68" s="31" t="s">
        <v>13</v>
      </c>
      <c r="C68" s="13"/>
      <c r="D68" s="32"/>
      <c r="E68" s="13"/>
    </row>
    <row r="69" spans="1:5" ht="18">
      <c r="A69" s="12"/>
      <c r="B69" s="3" t="s">
        <v>0</v>
      </c>
      <c r="C69" s="14"/>
      <c r="D69" s="10">
        <v>4</v>
      </c>
      <c r="E69" s="14"/>
    </row>
    <row r="70" spans="1:5" ht="18">
      <c r="A70" s="12"/>
      <c r="B70" s="3" t="s">
        <v>16</v>
      </c>
      <c r="C70" s="6"/>
      <c r="D70" s="10">
        <v>4</v>
      </c>
      <c r="E70" s="6"/>
    </row>
    <row r="71" spans="1:5" ht="18">
      <c r="A71" s="12"/>
      <c r="B71" s="3" t="s">
        <v>17</v>
      </c>
      <c r="C71" s="6"/>
      <c r="D71" s="18">
        <v>0</v>
      </c>
      <c r="E71" s="6"/>
    </row>
    <row r="72" spans="1:5" ht="27" customHeight="1">
      <c r="A72" s="12"/>
      <c r="B72" s="4" t="s">
        <v>19</v>
      </c>
      <c r="C72" s="6"/>
      <c r="D72" s="11">
        <f>IF(D69=0,"XX",D70/D69*100)</f>
        <v>100</v>
      </c>
      <c r="E72" s="6"/>
    </row>
    <row r="73" spans="1:5" ht="31.5" customHeight="1">
      <c r="A73" s="12"/>
      <c r="B73" s="26" t="s">
        <v>9</v>
      </c>
      <c r="C73" s="17"/>
      <c r="D73" s="27"/>
      <c r="E73" s="17"/>
    </row>
    <row r="74" spans="1:5" ht="27" customHeight="1">
      <c r="A74" s="12"/>
      <c r="B74" s="30" t="s">
        <v>13</v>
      </c>
      <c r="C74" s="13"/>
      <c r="D74" s="32"/>
      <c r="E74" s="13"/>
    </row>
    <row r="75" spans="1:5" ht="22.5" customHeight="1">
      <c r="A75" s="12"/>
      <c r="B75" s="3" t="s">
        <v>0</v>
      </c>
      <c r="C75" s="14"/>
      <c r="D75" s="18">
        <f>D6+D13+D62+D20+D27+D34+D41+D48+D55+D69</f>
        <v>80</v>
      </c>
      <c r="E75" s="14"/>
    </row>
    <row r="76" spans="1:5" ht="22.5" customHeight="1">
      <c r="A76" s="12"/>
      <c r="B76" s="3" t="s">
        <v>16</v>
      </c>
      <c r="C76" s="6"/>
      <c r="D76" s="18">
        <f>D7+D14+D63+D21+D28+D35+D42+D49+D56+D70</f>
        <v>72</v>
      </c>
      <c r="E76" s="6"/>
    </row>
    <row r="77" spans="1:5" ht="22.5" customHeight="1">
      <c r="A77" s="12"/>
      <c r="B77" s="3" t="s">
        <v>17</v>
      </c>
      <c r="C77" s="6"/>
      <c r="D77" s="18">
        <f>D8+D15+D64+D22+D29+D36+D43+D50+D57+D71</f>
        <v>8</v>
      </c>
      <c r="E77" s="6"/>
    </row>
    <row r="78" spans="1:5" ht="33" customHeight="1">
      <c r="A78" s="12"/>
      <c r="B78" s="33" t="s">
        <v>18</v>
      </c>
      <c r="C78" s="6"/>
      <c r="D78" s="11">
        <f>IF(D75=0,"XX",D76/D75*100)</f>
        <v>90</v>
      </c>
      <c r="E78" s="6"/>
    </row>
    <row r="79" spans="1:5" ht="6.75" customHeight="1">
      <c r="A79" s="12"/>
      <c r="B79" s="19"/>
      <c r="C79" s="14"/>
      <c r="D79" s="23"/>
      <c r="E79" s="6"/>
    </row>
    <row r="80" spans="1:6" s="1" customFormat="1" ht="33" customHeight="1">
      <c r="A80" s="20"/>
      <c r="B80" s="25"/>
      <c r="C80" s="12"/>
      <c r="D80" s="25" t="s">
        <v>22</v>
      </c>
      <c r="E80" s="12"/>
      <c r="F80" s="2"/>
    </row>
    <row r="82" ht="17.25">
      <c r="B82" s="9"/>
    </row>
    <row r="105" ht="27.75" customHeight="1"/>
    <row r="106" ht="22.5" customHeight="1"/>
    <row r="107" ht="22.5" customHeight="1"/>
  </sheetData>
  <sheetProtection/>
  <mergeCells count="1">
    <mergeCell ref="B1:D1"/>
  </mergeCells>
  <conditionalFormatting sqref="D65 D78 D72 D58 D51 D44 D37 D30 D23 D16 D9">
    <cfRule type="cellIs" priority="1" dxfId="1" operator="greaterThan" stopIfTrue="1">
      <formula>0</formula>
    </cfRule>
  </conditionalFormatting>
  <conditionalFormatting sqref="D73">
    <cfRule type="cellIs" priority="2" dxfId="0" operator="greaterThan" stopIfTrue="1">
      <formula>0</formula>
    </cfRule>
  </conditionalFormatting>
  <printOptions/>
  <pageMargins left="0.75" right="0.75" top="0.74" bottom="0.74" header="0.17" footer="0.5"/>
  <pageSetup fitToHeight="0" fitToWidth="1" horizontalDpi="600" verticalDpi="600" orientation="portrait" paperSize="9" r:id="rId1"/>
  <rowBreaks count="2" manualBreakCount="2">
    <brk id="2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PIIB24</dc:creator>
  <cp:keywords/>
  <dc:description/>
  <cp:lastModifiedBy>LBS</cp:lastModifiedBy>
  <cp:lastPrinted>2023-06-05T10:27:24Z</cp:lastPrinted>
  <dcterms:created xsi:type="dcterms:W3CDTF">2005-06-20T11:42:32Z</dcterms:created>
  <dcterms:modified xsi:type="dcterms:W3CDTF">2023-06-05T10:33:03Z</dcterms:modified>
  <cp:category/>
  <cp:version/>
  <cp:contentType/>
  <cp:contentStatus/>
</cp:coreProperties>
</file>